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16" yWindow="65524" windowWidth="11304" windowHeight="8280" activeTab="0"/>
  </bookViews>
  <sheets>
    <sheet name="sheet 1" sheetId="1" r:id="rId1"/>
  </sheets>
  <definedNames>
    <definedName name="_xlnm.Print_Area" localSheetId="0">'sheet 1'!$A$2:$L$46</definedName>
  </definedNames>
  <calcPr fullCalcOnLoad="1"/>
</workbook>
</file>

<file path=xl/sharedStrings.xml><?xml version="1.0" encoding="utf-8"?>
<sst xmlns="http://schemas.openxmlformats.org/spreadsheetml/2006/main" count="44" uniqueCount="37">
  <si>
    <t>MISGA Associates Chairman</t>
  </si>
  <si>
    <t>Maryland Interclub Seniors Golf Association</t>
  </si>
  <si>
    <t>To:</t>
  </si>
  <si>
    <t>MISGA Treasurer</t>
  </si>
  <si>
    <t>From:</t>
  </si>
  <si>
    <t>MISGA Associate Chairman</t>
  </si>
  <si>
    <t>Date</t>
  </si>
  <si>
    <t>Club #</t>
  </si>
  <si>
    <t>Club Name</t>
  </si>
  <si>
    <t>Name</t>
  </si>
  <si>
    <t>YEAR</t>
  </si>
  <si>
    <t>form</t>
  </si>
  <si>
    <t xml:space="preserve">Division </t>
  </si>
  <si>
    <t>Club Number</t>
  </si>
  <si>
    <t>REVISION</t>
  </si>
  <si>
    <t>date</t>
  </si>
  <si>
    <t>Dues Paid</t>
  </si>
  <si>
    <t xml:space="preserve">Dues Due </t>
  </si>
  <si>
    <t>Dues Owed</t>
  </si>
  <si>
    <t>ADDED</t>
  </si>
  <si>
    <t>DELETED</t>
  </si>
  <si>
    <t>paid</t>
  </si>
  <si>
    <t>Associates Roster</t>
  </si>
  <si>
    <t>Treasurer Check Transmittal Form 7.1</t>
  </si>
  <si>
    <t>Roster</t>
  </si>
  <si>
    <t xml:space="preserve">owe </t>
  </si>
  <si>
    <t>crf</t>
  </si>
  <si>
    <t>Over paid</t>
  </si>
  <si>
    <t>Refund</t>
  </si>
  <si>
    <t>Amount</t>
  </si>
  <si>
    <t>Check Number</t>
  </si>
  <si>
    <t>Dec 31 totals</t>
  </si>
  <si>
    <t>Dick Schwinger</t>
  </si>
  <si>
    <t>Charlie Fieldhouse</t>
  </si>
  <si>
    <t>Appendix 7.1   09/01/10</t>
  </si>
  <si>
    <t>REVISED</t>
  </si>
  <si>
    <t>name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</si>
</sst>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0_);[Red]\(0\)"/>
    <numFmt numFmtId="167" formatCode="[Blue]\(#,##0_);[Red]\(#,##0\)"/>
    <numFmt numFmtId="168" formatCode="[Blue]#,##0_);[Red]\(#,##0\)"/>
    <numFmt numFmtId="169" formatCode="[Red]#,##0"/>
    <numFmt numFmtId="170" formatCode="yyyy"/>
    <numFmt numFmtId="171" formatCode="[$-409]d\-mmm\-yy;@"/>
    <numFmt numFmtId="172" formatCode="&quot;$&quot;#,##0.00"/>
    <numFmt numFmtId="173" formatCode="0;[Red]0"/>
    <numFmt numFmtId="174" formatCode="[$-409]dddd\,\ mmmm\ dd\,\ yyyy"/>
    <numFmt numFmtId="175" formatCode="[$-409]d\-mmm;@"/>
    <numFmt numFmtId="176" formatCode="mmmm\ d"/>
    <numFmt numFmtId="177" formatCode="&quot;$&quot;#,##0.00;[Red]&quot;$&quot;#,##0.00"/>
    <numFmt numFmtId="178" formatCode="mmm\ d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Lucida Handwriting"/>
      <family val="4"/>
    </font>
    <font>
      <b/>
      <sz val="12"/>
      <name val="MS Sans Serif"/>
      <family val="2"/>
    </font>
    <font>
      <b/>
      <sz val="8.5"/>
      <name val="MS Sans Serif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.5"/>
      <name val="MS Sans Serif"/>
      <family val="2"/>
    </font>
    <font>
      <sz val="10"/>
      <name val="BETSY"/>
      <family val="0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sz val="8"/>
      <name val="MS Sans Serif"/>
      <family val="2"/>
    </font>
    <font>
      <sz val="8"/>
      <name val="Times New Roman"/>
      <family val="1"/>
    </font>
    <font>
      <b/>
      <sz val="20"/>
      <name val="Freestyle Script"/>
      <family val="4"/>
    </font>
    <font>
      <b/>
      <sz val="9.5"/>
      <name val="MS Sans Serif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" fontId="4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" fontId="11" fillId="0" borderId="0" xfId="0" applyNumberFormat="1" applyFont="1" applyAlignment="1" applyProtection="1">
      <alignment horizontal="left"/>
      <protection/>
    </xf>
    <xf numFmtId="1" fontId="8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14" fillId="0" borderId="0" xfId="0" applyNumberFormat="1" applyFont="1" applyAlignment="1" applyProtection="1">
      <alignment horizontal="left"/>
      <protection/>
    </xf>
    <xf numFmtId="172" fontId="0" fillId="0" borderId="0" xfId="0" applyNumberFormat="1" applyAlignment="1" applyProtection="1">
      <alignment horizontal="center"/>
      <protection/>
    </xf>
    <xf numFmtId="0" fontId="16" fillId="33" borderId="0" xfId="0" applyFont="1" applyFill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/>
    </xf>
    <xf numFmtId="166" fontId="17" fillId="34" borderId="0" xfId="0" applyNumberFormat="1" applyFont="1" applyFill="1" applyAlignment="1" applyProtection="1">
      <alignment horizontal="center"/>
      <protection locked="0"/>
    </xf>
    <xf numFmtId="0" fontId="15" fillId="34" borderId="0" xfId="0" applyFont="1" applyFill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1" fontId="15" fillId="0" borderId="0" xfId="0" applyNumberFormat="1" applyFont="1" applyFill="1" applyAlignment="1" applyProtection="1">
      <alignment horizontal="left"/>
      <protection/>
    </xf>
    <xf numFmtId="1" fontId="13" fillId="34" borderId="10" xfId="0" applyNumberFormat="1" applyFont="1" applyFill="1" applyBorder="1" applyAlignment="1" applyProtection="1">
      <alignment horizontal="center"/>
      <protection locked="0"/>
    </xf>
    <xf numFmtId="8" fontId="0" fillId="0" borderId="0" xfId="0" applyNumberFormat="1" applyAlignment="1" applyProtection="1">
      <alignment horizontal="center"/>
      <protection/>
    </xf>
    <xf numFmtId="0" fontId="18" fillId="0" borderId="0" xfId="0" applyFont="1" applyAlignment="1" applyProtection="1">
      <alignment horizontal="right" vertical="top"/>
      <protection/>
    </xf>
    <xf numFmtId="0" fontId="18" fillId="0" borderId="0" xfId="0" applyFont="1" applyAlignment="1" applyProtection="1">
      <alignment horizontal="left" vertical="top"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171" fontId="0" fillId="0" borderId="0" xfId="0" applyNumberFormat="1" applyAlignment="1" applyProtection="1">
      <alignment horizontal="left"/>
      <protection/>
    </xf>
    <xf numFmtId="171" fontId="0" fillId="0" borderId="0" xfId="0" applyNumberFormat="1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3" fontId="0" fillId="0" borderId="0" xfId="0" applyNumberForma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71" fontId="21" fillId="0" borderId="0" xfId="0" applyNumberFormat="1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71" fontId="21" fillId="0" borderId="0" xfId="0" applyNumberFormat="1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171" fontId="20" fillId="0" borderId="0" xfId="0" applyNumberFormat="1" applyFont="1" applyAlignment="1" applyProtection="1">
      <alignment horizontal="left"/>
      <protection/>
    </xf>
    <xf numFmtId="3" fontId="10" fillId="35" borderId="0" xfId="0" applyNumberFormat="1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9" fillId="35" borderId="0" xfId="0" applyFont="1" applyFill="1" applyBorder="1" applyAlignment="1" applyProtection="1">
      <alignment horizontal="center"/>
      <protection/>
    </xf>
    <xf numFmtId="170" fontId="4" fillId="0" borderId="0" xfId="0" applyNumberFormat="1" applyFont="1" applyAlignment="1" applyProtection="1">
      <alignment horizontal="left"/>
      <protection/>
    </xf>
    <xf numFmtId="175" fontId="8" fillId="0" borderId="0" xfId="0" applyNumberFormat="1" applyFont="1" applyAlignment="1" applyProtection="1">
      <alignment horizontal="left"/>
      <protection/>
    </xf>
    <xf numFmtId="175" fontId="4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70" fontId="8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171" fontId="22" fillId="33" borderId="0" xfId="0" applyNumberFormat="1" applyFont="1" applyFill="1" applyAlignment="1" applyProtection="1">
      <alignment horizontal="left"/>
      <protection locked="0"/>
    </xf>
    <xf numFmtId="8" fontId="0" fillId="0" borderId="0" xfId="0" applyNumberForma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177" fontId="22" fillId="33" borderId="0" xfId="0" applyNumberFormat="1" applyFont="1" applyFill="1" applyAlignment="1" applyProtection="1">
      <alignment horizontal="center"/>
      <protection locked="0"/>
    </xf>
    <xf numFmtId="0" fontId="22" fillId="33" borderId="0" xfId="0" applyNumberFormat="1" applyFont="1" applyFill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171" fontId="22" fillId="33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8" fontId="0" fillId="35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72" fontId="0" fillId="0" borderId="0" xfId="0" applyNumberForma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 horizontal="left" vertical="center"/>
      <protection/>
    </xf>
    <xf numFmtId="1" fontId="0" fillId="33" borderId="0" xfId="0" applyNumberFormat="1" applyFill="1" applyAlignment="1" applyProtection="1">
      <alignment horizontal="left"/>
      <protection locked="0"/>
    </xf>
    <xf numFmtId="178" fontId="4" fillId="0" borderId="0" xfId="0" applyNumberFormat="1" applyFont="1" applyAlignment="1" applyProtection="1">
      <alignment horizontal="left"/>
      <protection/>
    </xf>
    <xf numFmtId="171" fontId="22" fillId="35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5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0</xdr:rowOff>
    </xdr:from>
    <xdr:to>
      <xdr:col>0</xdr:col>
      <xdr:colOff>1095375</xdr:colOff>
      <xdr:row>8</xdr:row>
      <xdr:rowOff>142875</xdr:rowOff>
    </xdr:to>
    <xdr:pic>
      <xdr:nvPicPr>
        <xdr:cNvPr id="1" name="Picture 1" descr="misgalo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6"/>
  <sheetViews>
    <sheetView showGridLines="0" tabSelected="1" zoomScalePageLayoutView="0" workbookViewId="0" topLeftCell="A1">
      <selection activeCell="H44" sqref="H44"/>
    </sheetView>
  </sheetViews>
  <sheetFormatPr defaultColWidth="8.7109375" defaultRowHeight="12.75"/>
  <cols>
    <col min="1" max="1" width="17.57421875" style="2" customWidth="1"/>
    <col min="2" max="2" width="11.28125" style="2" bestFit="1" customWidth="1"/>
    <col min="3" max="3" width="13.421875" style="2" customWidth="1"/>
    <col min="4" max="8" width="8.140625" style="2" customWidth="1"/>
    <col min="9" max="9" width="10.00390625" style="2" customWidth="1"/>
    <col min="10" max="10" width="18.8515625" style="2" customWidth="1"/>
    <col min="11" max="11" width="6.57421875" style="2" customWidth="1"/>
    <col min="12" max="12" width="13.140625" style="2" customWidth="1"/>
    <col min="13" max="14" width="8.7109375" style="2" customWidth="1"/>
    <col min="15" max="15" width="12.7109375" style="2" customWidth="1"/>
    <col min="16" max="16384" width="8.7109375" style="2" customWidth="1"/>
  </cols>
  <sheetData>
    <row r="1" spans="1:2" ht="12">
      <c r="A1" s="10">
        <v>5</v>
      </c>
      <c r="B1" s="12"/>
    </row>
    <row r="2" spans="1:12" ht="12">
      <c r="A2" s="73">
        <v>40832</v>
      </c>
      <c r="B2" s="70" t="s">
        <v>35</v>
      </c>
      <c r="C2" s="20">
        <v>7.1</v>
      </c>
      <c r="D2" s="21" t="s">
        <v>11</v>
      </c>
      <c r="I2" s="2" t="s">
        <v>9</v>
      </c>
      <c r="J2" s="75"/>
      <c r="K2" s="22" t="s">
        <v>7</v>
      </c>
      <c r="L2" s="18"/>
    </row>
    <row r="3" spans="1:10" ht="12">
      <c r="A3" s="74" t="s">
        <v>26</v>
      </c>
      <c r="I3" s="2" t="s">
        <v>6</v>
      </c>
      <c r="J3" s="62">
        <v>40832</v>
      </c>
    </row>
    <row r="4" spans="9:10" ht="15">
      <c r="I4" s="31" t="s">
        <v>12</v>
      </c>
      <c r="J4" s="14"/>
    </row>
    <row r="5" spans="1:8" ht="12.75">
      <c r="A5" s="77" t="s">
        <v>1</v>
      </c>
      <c r="B5" s="78"/>
      <c r="C5" s="78"/>
      <c r="D5" s="78"/>
      <c r="E5" s="78"/>
      <c r="F5" s="78"/>
      <c r="G5" s="78"/>
      <c r="H5" s="78"/>
    </row>
    <row r="6" spans="1:8" ht="12.75">
      <c r="A6" s="76" t="s">
        <v>34</v>
      </c>
      <c r="B6" s="76"/>
      <c r="C6" s="76"/>
      <c r="D6" s="76"/>
      <c r="E6" s="76"/>
      <c r="F6" s="76"/>
      <c r="G6" s="76"/>
      <c r="H6" s="76"/>
    </row>
    <row r="7" spans="5:12" ht="12.75">
      <c r="E7" s="76"/>
      <c r="F7" s="76"/>
      <c r="G7" s="76"/>
      <c r="H7" s="76"/>
      <c r="I7" s="76"/>
      <c r="J7" s="76"/>
      <c r="K7" s="76"/>
      <c r="L7" s="76"/>
    </row>
    <row r="10" spans="3:7" ht="15">
      <c r="C10" s="23"/>
      <c r="D10" s="24" t="s">
        <v>23</v>
      </c>
      <c r="E10" s="23"/>
      <c r="F10" s="23"/>
      <c r="G10" s="25"/>
    </row>
    <row r="11" spans="3:8" ht="15">
      <c r="C11" s="25"/>
      <c r="D11" s="23"/>
      <c r="E11" s="24"/>
      <c r="F11" s="23"/>
      <c r="G11" s="23"/>
      <c r="H11" s="25"/>
    </row>
    <row r="12" spans="1:7" ht="15">
      <c r="A12" s="26" t="s">
        <v>2</v>
      </c>
      <c r="B12" s="26" t="s">
        <v>32</v>
      </c>
      <c r="C12" s="26"/>
      <c r="D12" s="26"/>
      <c r="E12" s="27" t="s">
        <v>3</v>
      </c>
      <c r="F12" s="27"/>
      <c r="G12" s="27"/>
    </row>
    <row r="13" spans="1:7" ht="3.75" customHeight="1">
      <c r="A13" s="26"/>
      <c r="B13" s="26"/>
      <c r="C13" s="26"/>
      <c r="D13" s="26"/>
      <c r="E13" s="27"/>
      <c r="F13" s="27"/>
      <c r="G13" s="27"/>
    </row>
    <row r="14" spans="1:7" ht="15">
      <c r="A14" s="26" t="s">
        <v>4</v>
      </c>
      <c r="B14" s="27" t="s">
        <v>33</v>
      </c>
      <c r="C14" s="26"/>
      <c r="D14" s="26"/>
      <c r="E14" s="27" t="s">
        <v>5</v>
      </c>
      <c r="F14" s="27"/>
      <c r="G14" s="27"/>
    </row>
    <row r="15" spans="1:7" ht="3.75" customHeight="1">
      <c r="A15" s="26"/>
      <c r="B15" s="26"/>
      <c r="C15" s="26"/>
      <c r="D15" s="26"/>
      <c r="E15" s="27"/>
      <c r="F15" s="27"/>
      <c r="G15" s="27"/>
    </row>
    <row r="16" spans="1:7" ht="17.25">
      <c r="A16" s="26" t="s">
        <v>6</v>
      </c>
      <c r="B16" s="50" t="str">
        <f>I3</f>
        <v>Date</v>
      </c>
      <c r="C16" s="72">
        <f>J3</f>
        <v>40832</v>
      </c>
      <c r="D16" s="48">
        <f>J3</f>
        <v>40832</v>
      </c>
      <c r="E16" s="51" t="s">
        <v>7</v>
      </c>
      <c r="F16" s="9">
        <f>L2</f>
        <v>0</v>
      </c>
      <c r="G16" s="27"/>
    </row>
    <row r="17" spans="2:7" ht="15">
      <c r="B17" s="27"/>
      <c r="C17" s="27"/>
      <c r="D17" s="27"/>
      <c r="E17" s="27"/>
      <c r="F17" s="27"/>
      <c r="G17" s="27"/>
    </row>
    <row r="18" spans="3:11" s="28" customFormat="1" ht="12.75">
      <c r="C18" s="3"/>
      <c r="D18" s="3"/>
      <c r="E18" s="3"/>
      <c r="F18" s="3"/>
      <c r="G18" s="3"/>
      <c r="H18" s="3"/>
      <c r="I18" s="3"/>
      <c r="J18" s="29"/>
      <c r="K18" s="29"/>
    </row>
    <row r="19" spans="1:10" s="28" customFormat="1" ht="12.75">
      <c r="A19" s="3"/>
      <c r="B19" s="3"/>
      <c r="C19" s="3"/>
      <c r="D19" s="3"/>
      <c r="E19" s="3"/>
      <c r="F19" s="3"/>
      <c r="G19" s="3"/>
      <c r="H19" s="3"/>
      <c r="I19" s="3"/>
      <c r="J19" s="29"/>
    </row>
    <row r="20" spans="1:10" s="28" customFormat="1" ht="15">
      <c r="A20" s="30" t="s">
        <v>10</v>
      </c>
      <c r="B20" s="15">
        <f>J3</f>
        <v>40832</v>
      </c>
      <c r="C20" s="3"/>
      <c r="D20" s="3"/>
      <c r="E20" s="3"/>
      <c r="F20" s="3"/>
      <c r="I20" s="3"/>
      <c r="J20" s="29"/>
    </row>
    <row r="21" spans="1:10" s="28" customFormat="1" ht="15">
      <c r="A21" s="30"/>
      <c r="B21" s="15"/>
      <c r="C21" s="3"/>
      <c r="D21" s="3"/>
      <c r="E21" s="3"/>
      <c r="F21" s="3"/>
      <c r="I21" s="3"/>
      <c r="J21" s="29"/>
    </row>
    <row r="22" spans="1:10" s="28" customFormat="1" ht="15">
      <c r="A22" s="30" t="s">
        <v>8</v>
      </c>
      <c r="B22" s="16">
        <f>J2</f>
        <v>0</v>
      </c>
      <c r="E22" s="3"/>
      <c r="F22" s="3"/>
      <c r="G22" s="3"/>
      <c r="H22" s="3"/>
      <c r="I22" s="3"/>
      <c r="J22" s="29"/>
    </row>
    <row r="23" spans="1:10" s="28" customFormat="1" ht="15">
      <c r="A23" s="30"/>
      <c r="B23" s="16"/>
      <c r="E23" s="3"/>
      <c r="F23" s="3"/>
      <c r="G23" s="3"/>
      <c r="H23" s="3"/>
      <c r="I23" s="3"/>
      <c r="J23" s="29"/>
    </row>
    <row r="24" spans="1:10" s="28" customFormat="1" ht="15">
      <c r="A24" s="30" t="s">
        <v>13</v>
      </c>
      <c r="B24" s="17">
        <f>L2</f>
        <v>0</v>
      </c>
      <c r="C24" s="3"/>
      <c r="D24" s="3"/>
      <c r="E24" s="3"/>
      <c r="F24" s="3"/>
      <c r="G24" s="3"/>
      <c r="H24" s="3"/>
      <c r="I24" s="3"/>
      <c r="J24" s="29"/>
    </row>
    <row r="25" spans="1:10" s="28" customFormat="1" ht="15">
      <c r="A25" s="30"/>
      <c r="B25" s="17"/>
      <c r="C25" s="3"/>
      <c r="D25" s="3"/>
      <c r="E25" s="3"/>
      <c r="F25" s="3"/>
      <c r="G25" s="3"/>
      <c r="H25" s="3"/>
      <c r="I25" s="3"/>
      <c r="J25" s="29"/>
    </row>
    <row r="26" spans="1:10" s="28" customFormat="1" ht="12.75" customHeight="1">
      <c r="A26" s="3"/>
      <c r="B26" s="31" t="s">
        <v>14</v>
      </c>
      <c r="C26" s="3" t="s">
        <v>15</v>
      </c>
      <c r="D26" s="3" t="s">
        <v>15</v>
      </c>
      <c r="E26" s="3" t="s">
        <v>15</v>
      </c>
      <c r="F26" s="3" t="s">
        <v>15</v>
      </c>
      <c r="G26" s="3" t="s">
        <v>15</v>
      </c>
      <c r="H26" s="3" t="s">
        <v>15</v>
      </c>
      <c r="I26" s="3"/>
      <c r="J26" s="29"/>
    </row>
    <row r="27" spans="1:10" s="55" customFormat="1" ht="12.75" customHeight="1">
      <c r="A27" s="53"/>
      <c r="B27" s="56"/>
      <c r="C27" s="56"/>
      <c r="D27" s="56"/>
      <c r="E27" s="56"/>
      <c r="F27" s="56"/>
      <c r="G27" s="56"/>
      <c r="H27" s="56"/>
      <c r="I27" s="53"/>
      <c r="J27" s="54"/>
    </row>
    <row r="28" spans="1:10" s="55" customFormat="1" ht="9.75">
      <c r="A28" s="53"/>
      <c r="B28" s="63" t="s">
        <v>29</v>
      </c>
      <c r="C28" s="60"/>
      <c r="D28" s="60"/>
      <c r="E28" s="60"/>
      <c r="F28" s="60"/>
      <c r="G28" s="60"/>
      <c r="H28" s="60"/>
      <c r="I28" s="53"/>
      <c r="J28" s="54"/>
    </row>
    <row r="29" spans="1:10" s="55" customFormat="1" ht="9.75">
      <c r="A29" s="53"/>
      <c r="B29" s="63" t="s">
        <v>30</v>
      </c>
      <c r="C29" s="61"/>
      <c r="D29" s="61"/>
      <c r="E29" s="61"/>
      <c r="F29" s="61"/>
      <c r="G29" s="61"/>
      <c r="H29" s="61"/>
      <c r="I29" s="53"/>
      <c r="J29" s="54"/>
    </row>
    <row r="30" spans="1:10" s="28" customFormat="1" ht="12.75">
      <c r="A30" s="3" t="s">
        <v>31</v>
      </c>
      <c r="B30" s="32"/>
      <c r="C30" s="33"/>
      <c r="D30" s="12"/>
      <c r="E30" s="3"/>
      <c r="F30" s="3"/>
      <c r="G30" s="3"/>
      <c r="H30" s="3"/>
      <c r="I30" s="3"/>
      <c r="J30" s="29"/>
    </row>
    <row r="31" spans="1:10" s="28" customFormat="1" ht="12.75">
      <c r="A31" s="30" t="s">
        <v>22</v>
      </c>
      <c r="B31" s="71"/>
      <c r="C31" s="34"/>
      <c r="D31" s="34"/>
      <c r="E31" s="34"/>
      <c r="F31" s="34"/>
      <c r="G31" s="34"/>
      <c r="H31" s="34"/>
      <c r="I31" s="34"/>
      <c r="J31" s="29"/>
    </row>
    <row r="32" spans="1:10" s="28" customFormat="1" ht="15" customHeight="1">
      <c r="A32" s="30"/>
      <c r="B32" s="35"/>
      <c r="C32" s="3"/>
      <c r="D32" s="34"/>
      <c r="E32" s="3"/>
      <c r="F32" s="3"/>
      <c r="G32" s="3"/>
      <c r="H32" s="3"/>
      <c r="I32" s="29"/>
      <c r="J32" s="29"/>
    </row>
    <row r="33" spans="1:11" s="28" customFormat="1" ht="12.75">
      <c r="A33" s="33"/>
      <c r="B33" s="31" t="s">
        <v>16</v>
      </c>
      <c r="C33" s="68">
        <f aca="true" t="shared" si="0" ref="C33:H33">C28</f>
        <v>0</v>
      </c>
      <c r="D33" s="68">
        <f t="shared" si="0"/>
        <v>0</v>
      </c>
      <c r="E33" s="68">
        <f t="shared" si="0"/>
        <v>0</v>
      </c>
      <c r="F33" s="68">
        <f t="shared" si="0"/>
        <v>0</v>
      </c>
      <c r="G33" s="68">
        <f t="shared" si="0"/>
        <v>0</v>
      </c>
      <c r="H33" s="68">
        <f t="shared" si="0"/>
        <v>0</v>
      </c>
      <c r="I33" s="10">
        <f>SUM(C33:H33)</f>
        <v>0</v>
      </c>
      <c r="J33" s="36">
        <f>I33/A1</f>
        <v>0</v>
      </c>
      <c r="K33" s="28" t="s">
        <v>21</v>
      </c>
    </row>
    <row r="34" spans="1:10" s="28" customFormat="1" ht="12.75">
      <c r="A34" s="33"/>
      <c r="B34" s="31"/>
      <c r="C34" s="10"/>
      <c r="D34" s="10"/>
      <c r="E34" s="10"/>
      <c r="F34" s="10"/>
      <c r="G34" s="10"/>
      <c r="H34" s="10"/>
      <c r="I34" s="10"/>
      <c r="J34" s="36"/>
    </row>
    <row r="35" spans="1:12" s="28" customFormat="1" ht="13.5">
      <c r="A35" s="33"/>
      <c r="B35" s="31" t="s">
        <v>17</v>
      </c>
      <c r="C35" s="10">
        <f>(B31+C39-C41)*$A$1</f>
        <v>0</v>
      </c>
      <c r="D35" s="10">
        <f>(D39)*$A$1</f>
        <v>0</v>
      </c>
      <c r="E35" s="10">
        <f>(E39)*$A$1</f>
        <v>0</v>
      </c>
      <c r="F35" s="10">
        <f>(F39)*$A$1</f>
        <v>0</v>
      </c>
      <c r="G35" s="10">
        <f>(G39)*$A$1</f>
        <v>0</v>
      </c>
      <c r="H35" s="10">
        <f>(H39)*$A$1</f>
        <v>0</v>
      </c>
      <c r="I35" s="10">
        <f>SUM(C35:H35)</f>
        <v>0</v>
      </c>
      <c r="J35" s="45">
        <f>(I35/A1)-SUM(D41:H41)</f>
        <v>0</v>
      </c>
      <c r="K35" s="46" t="s">
        <v>24</v>
      </c>
      <c r="L35" s="29"/>
    </row>
    <row r="36" spans="1:12" s="28" customFormat="1" ht="13.5">
      <c r="A36" s="33"/>
      <c r="B36" s="31"/>
      <c r="C36" s="10"/>
      <c r="D36" s="10"/>
      <c r="E36" s="10"/>
      <c r="F36" s="10"/>
      <c r="G36" s="10"/>
      <c r="H36" s="10"/>
      <c r="I36" s="10"/>
      <c r="J36" s="47"/>
      <c r="K36" s="46"/>
      <c r="L36" s="29"/>
    </row>
    <row r="37" spans="1:12" s="28" customFormat="1" ht="13.5">
      <c r="A37" s="33"/>
      <c r="B37" s="31" t="s">
        <v>18</v>
      </c>
      <c r="C37" s="19">
        <f aca="true" t="shared" si="1" ref="C37:H37">IF(C35&gt;C33,C33-C35,0)</f>
        <v>0</v>
      </c>
      <c r="D37" s="19">
        <f t="shared" si="1"/>
        <v>0</v>
      </c>
      <c r="E37" s="19">
        <f t="shared" si="1"/>
        <v>0</v>
      </c>
      <c r="F37" s="19">
        <f t="shared" si="1"/>
        <v>0</v>
      </c>
      <c r="G37" s="19">
        <f t="shared" si="1"/>
        <v>0</v>
      </c>
      <c r="H37" s="19">
        <f t="shared" si="1"/>
        <v>0</v>
      </c>
      <c r="I37" s="19">
        <f>SUM(C37:H37)</f>
        <v>0</v>
      </c>
      <c r="J37" s="66">
        <f>IF(J35&gt;J33,J33-J35,0)*A1</f>
        <v>0</v>
      </c>
      <c r="K37" s="46" t="s">
        <v>25</v>
      </c>
      <c r="L37" s="69" t="str">
        <f>IF(J37&lt;0,"YES","NO")</f>
        <v>NO</v>
      </c>
    </row>
    <row r="38" spans="1:12" s="28" customFormat="1" ht="13.5">
      <c r="A38" s="33"/>
      <c r="B38" s="35" t="s">
        <v>27</v>
      </c>
      <c r="C38" s="57">
        <f aca="true" t="shared" si="2" ref="C38:H38">IF(C33&gt;C35,C33-C35,0)</f>
        <v>0</v>
      </c>
      <c r="D38" s="57">
        <f t="shared" si="2"/>
        <v>0</v>
      </c>
      <c r="E38" s="57">
        <f t="shared" si="2"/>
        <v>0</v>
      </c>
      <c r="F38" s="57">
        <f t="shared" si="2"/>
        <v>0</v>
      </c>
      <c r="G38" s="57">
        <f t="shared" si="2"/>
        <v>0</v>
      </c>
      <c r="H38" s="57">
        <f t="shared" si="2"/>
        <v>0</v>
      </c>
      <c r="I38" s="57">
        <f>SUM(C38:H38)</f>
        <v>0</v>
      </c>
      <c r="J38" s="66">
        <f>(IF(J35&lt;J33,J35-J33,0)*A1+(I41-C41)*A1)*-1</f>
        <v>0</v>
      </c>
      <c r="K38" s="58" t="s">
        <v>28</v>
      </c>
      <c r="L38" s="69" t="str">
        <f>IF(J38&gt;0,"YES","NO")</f>
        <v>NO</v>
      </c>
    </row>
    <row r="39" spans="1:12" s="28" customFormat="1" ht="12.75">
      <c r="A39" s="3"/>
      <c r="B39" s="38" t="s">
        <v>19</v>
      </c>
      <c r="C39" s="11"/>
      <c r="D39" s="11"/>
      <c r="E39" s="11"/>
      <c r="F39" s="11"/>
      <c r="G39" s="11"/>
      <c r="H39" s="11"/>
      <c r="I39" s="64">
        <f>SUM(C39:H39)</f>
        <v>0</v>
      </c>
      <c r="J39" s="2"/>
      <c r="K39"/>
      <c r="L39" s="59"/>
    </row>
    <row r="40" spans="1:11" s="43" customFormat="1" ht="13.5">
      <c r="A40" s="39"/>
      <c r="B40" s="40"/>
      <c r="C40" s="41"/>
      <c r="D40" s="41"/>
      <c r="E40" s="41"/>
      <c r="F40" s="41"/>
      <c r="G40" s="41"/>
      <c r="H40" s="41"/>
      <c r="I40" s="65"/>
      <c r="J40" s="2"/>
      <c r="K40" s="42"/>
    </row>
    <row r="41" spans="1:12" s="28" customFormat="1" ht="13.5">
      <c r="A41" s="3"/>
      <c r="B41" s="44" t="s">
        <v>20</v>
      </c>
      <c r="C41" s="13"/>
      <c r="D41" s="13"/>
      <c r="E41" s="13"/>
      <c r="F41" s="13"/>
      <c r="G41" s="13"/>
      <c r="H41" s="13"/>
      <c r="I41" s="67">
        <f>SUM(C41:H41)</f>
        <v>0</v>
      </c>
      <c r="J41" s="2"/>
      <c r="K41" s="37"/>
      <c r="L41" s="29"/>
    </row>
    <row r="42" spans="7:8" ht="15">
      <c r="G42" s="1"/>
      <c r="H42" s="1"/>
    </row>
    <row r="43" spans="6:9" ht="15">
      <c r="F43" s="3"/>
      <c r="G43" s="4"/>
      <c r="H43" s="5"/>
      <c r="I43" s="8"/>
    </row>
    <row r="44" spans="6:9" ht="27" thickBot="1">
      <c r="F44" s="2" t="s">
        <v>36</v>
      </c>
      <c r="G44" s="79"/>
      <c r="H44" s="80"/>
      <c r="I44" s="81"/>
    </row>
    <row r="45" spans="5:8" ht="15">
      <c r="E45" s="49">
        <f>J3</f>
        <v>40832</v>
      </c>
      <c r="F45" s="52">
        <f>J3</f>
        <v>40832</v>
      </c>
      <c r="G45" s="6" t="s">
        <v>0</v>
      </c>
      <c r="H45" s="7"/>
    </row>
    <row r="46" ht="15">
      <c r="H46" s="7"/>
    </row>
  </sheetData>
  <sheetProtection sheet="1" objects="1" scenarios="1" formatCells="0" formatColumns="0" formatRows="0"/>
  <mergeCells count="3">
    <mergeCell ref="E7:L7"/>
    <mergeCell ref="A5:H5"/>
    <mergeCell ref="A6:H6"/>
  </mergeCells>
  <printOptions horizontalCentered="1"/>
  <pageMargins left="0.5" right="0.5" top="0.5" bottom="0.25" header="0.5" footer="0.5"/>
  <pageSetup fitToHeight="1" fitToWidth="1" horizontalDpi="300" verticalDpi="3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MISGA Change Form</dc:title>
  <dc:subject>Misga Change Form #5-89</dc:subject>
  <dc:creator>Byron Keadle</dc:creator>
  <cp:keywords/>
  <dc:description>This form has no logo to save storage space</dc:description>
  <cp:lastModifiedBy>Charles R Fieldhouse</cp:lastModifiedBy>
  <cp:lastPrinted>2007-04-19T02:11:29Z</cp:lastPrinted>
  <dcterms:created xsi:type="dcterms:W3CDTF">2000-04-12T23:39:08Z</dcterms:created>
  <dcterms:modified xsi:type="dcterms:W3CDTF">2011-10-17T13:52:47Z</dcterms:modified>
  <cp:category/>
  <cp:version/>
  <cp:contentType/>
  <cp:contentStatus/>
</cp:coreProperties>
</file>